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silvero\Documents\Marina Silvero\ARCHIVOS TELETRABAJO\DETI23\"/>
    </mc:Choice>
  </mc:AlternateContent>
  <bookViews>
    <workbookView xWindow="0" yWindow="0" windowWidth="20400" windowHeight="7650"/>
  </bookViews>
  <sheets>
    <sheet name="PRESUPUESTO" sheetId="3" r:id="rId1"/>
    <sheet name="Hoja1" sheetId="4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3" l="1"/>
  <c r="E19" i="3"/>
  <c r="E17" i="3"/>
  <c r="F7" i="3" l="1"/>
  <c r="F8" i="3"/>
  <c r="F9" i="3"/>
  <c r="F10" i="3"/>
  <c r="F11" i="3"/>
  <c r="F12" i="3"/>
  <c r="F13" i="3"/>
  <c r="F6" i="3"/>
  <c r="G13" i="3"/>
  <c r="E15" i="3"/>
  <c r="G6" i="3" l="1"/>
  <c r="G12" i="3"/>
  <c r="G14" i="3" l="1"/>
  <c r="G11" i="3"/>
  <c r="G8" i="3"/>
  <c r="G7" i="3"/>
  <c r="G9" i="3" l="1"/>
  <c r="G10" i="3"/>
  <c r="E16" i="3" l="1"/>
</calcChain>
</file>

<file path=xl/sharedStrings.xml><?xml version="1.0" encoding="utf-8"?>
<sst xmlns="http://schemas.openxmlformats.org/spreadsheetml/2006/main" count="18" uniqueCount="16">
  <si>
    <t>TOTALES</t>
  </si>
  <si>
    <t>CONACYT</t>
  </si>
  <si>
    <t>% CONACYT</t>
  </si>
  <si>
    <t>PRESUPUESTO</t>
  </si>
  <si>
    <t>CONTRAPARTIDA</t>
  </si>
  <si>
    <t xml:space="preserve">Actividad asociada del PGT </t>
  </si>
  <si>
    <t>Objeto de Gasto</t>
  </si>
  <si>
    <t xml:space="preserve">Descripcion de la adquisicion </t>
  </si>
  <si>
    <t>Monto</t>
  </si>
  <si>
    <t>Modalidad de la contratación</t>
  </si>
  <si>
    <t>Fecha
 fin</t>
  </si>
  <si>
    <t>Fecha 
inicio</t>
  </si>
  <si>
    <t>Total CONACYT</t>
  </si>
  <si>
    <t>Total Contrapartida</t>
  </si>
  <si>
    <t>% Contrapartida</t>
  </si>
  <si>
    <t>Total Proyecto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</si>
</sst>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_ ;[Red]\-#,##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9"/>
      <color theme="1"/>
      <name val="Arial"/>
      <family val="2"/>
    </font>
    <font>
      <b/>
      <sz val="13"/>
      <color theme="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1"/>
      <color rgb="FF000000"/>
      <name val="Times New Roman"/>
      <family val="1"/>
    </font>
    <font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7">
    <xf numFmtId="0" fontId="0" fillId="0" borderId="0" xfId="0"/>
    <xf numFmtId="164" fontId="5" fillId="2" borderId="3" xfId="0" applyNumberFormat="1" applyFont="1" applyFill="1" applyBorder="1" applyAlignment="1">
      <alignment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right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wrapText="1"/>
    </xf>
    <xf numFmtId="0" fontId="0" fillId="2" borderId="0" xfId="0" applyFill="1"/>
    <xf numFmtId="164" fontId="4" fillId="2" borderId="3" xfId="0" applyNumberFormat="1" applyFont="1" applyFill="1" applyBorder="1" applyAlignment="1">
      <alignment horizontal="center" vertical="center" wrapText="1"/>
    </xf>
    <xf numFmtId="9" fontId="4" fillId="2" borderId="3" xfId="0" applyNumberFormat="1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wrapText="1"/>
    </xf>
    <xf numFmtId="0" fontId="0" fillId="2" borderId="0" xfId="0" applyFill="1" applyBorder="1"/>
    <xf numFmtId="9" fontId="4" fillId="2" borderId="0" xfId="0" applyNumberFormat="1" applyFont="1" applyFill="1" applyBorder="1" applyAlignment="1">
      <alignment horizontal="right" vertical="center" wrapText="1" indent="1"/>
    </xf>
    <xf numFmtId="164" fontId="4" fillId="2" borderId="0" xfId="0" applyNumberFormat="1" applyFont="1" applyFill="1" applyBorder="1" applyAlignment="1">
      <alignment vertical="center" wrapText="1"/>
    </xf>
    <xf numFmtId="9" fontId="4" fillId="2" borderId="0" xfId="1" applyFont="1" applyFill="1" applyBorder="1" applyAlignment="1">
      <alignment horizontal="right" vertical="center" wrapText="1" indent="1"/>
    </xf>
    <xf numFmtId="164" fontId="4" fillId="2" borderId="0" xfId="0" applyNumberFormat="1" applyFont="1" applyFill="1" applyBorder="1" applyAlignment="1">
      <alignment horizontal="center" vertical="center" wrapText="1"/>
    </xf>
    <xf numFmtId="9" fontId="4" fillId="2" borderId="0" xfId="0" applyNumberFormat="1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/>
    </xf>
    <xf numFmtId="0" fontId="6" fillId="2" borderId="3" xfId="0" applyFont="1" applyFill="1" applyBorder="1" applyAlignment="1">
      <alignment horizontal="justify" vertical="center"/>
    </xf>
    <xf numFmtId="0" fontId="6" fillId="2" borderId="3" xfId="0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0" fontId="7" fillId="2" borderId="0" xfId="0" applyFont="1" applyFill="1"/>
    <xf numFmtId="0" fontId="4" fillId="2" borderId="6" xfId="0" applyFont="1" applyFill="1" applyBorder="1" applyAlignment="1">
      <alignment horizontal="right" vertical="center" wrapText="1"/>
    </xf>
    <xf numFmtId="0" fontId="4" fillId="2" borderId="2" xfId="0" applyFont="1" applyFill="1" applyBorder="1" applyAlignment="1">
      <alignment horizontal="right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right" vertical="center" wrapText="1"/>
    </xf>
    <xf numFmtId="0" fontId="4" fillId="2" borderId="9" xfId="0" applyFont="1" applyFill="1" applyBorder="1" applyAlignment="1">
      <alignment horizontal="right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777879</xdr:colOff>
      <xdr:row>1</xdr:row>
      <xdr:rowOff>25405</xdr:rowOff>
    </xdr:from>
    <xdr:to>
      <xdr:col>8</xdr:col>
      <xdr:colOff>285166</xdr:colOff>
      <xdr:row>1</xdr:row>
      <xdr:rowOff>703397</xdr:rowOff>
    </xdr:to>
    <xdr:grpSp>
      <xdr:nvGrpSpPr>
        <xdr:cNvPr id="6" name="Grupo 5"/>
        <xdr:cNvGrpSpPr>
          <a:grpSpLocks noChangeAspect="1"/>
        </xdr:cNvGrpSpPr>
      </xdr:nvGrpSpPr>
      <xdr:grpSpPr>
        <a:xfrm>
          <a:off x="996954" y="215905"/>
          <a:ext cx="9489487" cy="677992"/>
          <a:chOff x="0" y="0"/>
          <a:chExt cx="6805930" cy="604520"/>
        </a:xfrm>
      </xdr:grpSpPr>
      <xdr:pic>
        <xdr:nvPicPr>
          <xdr:cNvPr id="7" name="7 Imagen" descr="C:\Users\vsolis\Downloads\LOGO PROINNOVA ALTA-01.jpg"/>
          <xdr:cNvPicPr/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743450" y="0"/>
            <a:ext cx="2062480" cy="604520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8" name="Imagen 7" descr="CONACYT_H_COLOR"/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0"/>
            <a:ext cx="1630680" cy="464185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9" name="Imagen 8" descr="Logo-Gobierno-2018_Mesa de trabajo 1"/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524125" y="0"/>
            <a:ext cx="1439545" cy="503555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9"/>
  <sheetViews>
    <sheetView tabSelected="1" zoomScaleNormal="100" workbookViewId="0">
      <selection activeCell="E19" sqref="E19"/>
    </sheetView>
  </sheetViews>
  <sheetFormatPr baseColWidth="10" defaultRowHeight="15" x14ac:dyDescent="0.25"/>
  <cols>
    <col min="1" max="1" width="3.28515625" style="7" customWidth="1"/>
    <col min="2" max="3" width="31.85546875" style="23" customWidth="1"/>
    <col min="4" max="4" width="13.42578125" style="6" customWidth="1"/>
    <col min="5" max="6" width="19.140625" style="6" customWidth="1"/>
    <col min="7" max="7" width="19.140625" style="7" customWidth="1"/>
    <col min="8" max="8" width="15.140625" style="7" customWidth="1"/>
    <col min="9" max="10" width="9.28515625" style="7" customWidth="1"/>
    <col min="11" max="16384" width="11.42578125" style="7"/>
  </cols>
  <sheetData>
    <row r="1" spans="2:10" x14ac:dyDescent="0.25">
      <c r="B1" s="2"/>
      <c r="C1" s="2"/>
      <c r="D1" s="2"/>
      <c r="E1" s="2"/>
      <c r="F1" s="2"/>
      <c r="G1" s="2"/>
      <c r="H1" s="3"/>
      <c r="I1" s="3"/>
      <c r="J1" s="3"/>
    </row>
    <row r="2" spans="2:10" ht="56.25" customHeight="1" x14ac:dyDescent="0.25">
      <c r="B2" s="32"/>
      <c r="C2" s="33"/>
      <c r="D2" s="33"/>
      <c r="E2" s="33"/>
      <c r="F2" s="33"/>
      <c r="G2" s="33"/>
      <c r="H2" s="33"/>
      <c r="I2" s="33"/>
      <c r="J2" s="34"/>
    </row>
    <row r="3" spans="2:10" ht="22.5" customHeight="1" x14ac:dyDescent="0.25">
      <c r="B3" s="35" t="s">
        <v>3</v>
      </c>
      <c r="C3" s="35"/>
      <c r="D3" s="35"/>
      <c r="E3" s="35"/>
      <c r="F3" s="35"/>
      <c r="G3" s="35"/>
      <c r="H3" s="35"/>
      <c r="I3" s="35"/>
      <c r="J3" s="35"/>
    </row>
    <row r="4" spans="2:10" x14ac:dyDescent="0.25">
      <c r="B4" s="36" t="s">
        <v>7</v>
      </c>
      <c r="C4" s="28" t="s">
        <v>5</v>
      </c>
      <c r="D4" s="36" t="s">
        <v>6</v>
      </c>
      <c r="E4" s="17" t="s">
        <v>1</v>
      </c>
      <c r="F4" s="4" t="s">
        <v>4</v>
      </c>
      <c r="G4" s="4" t="s">
        <v>0</v>
      </c>
      <c r="H4" s="26" t="s">
        <v>9</v>
      </c>
      <c r="I4" s="28" t="s">
        <v>11</v>
      </c>
      <c r="J4" s="28" t="s">
        <v>10</v>
      </c>
    </row>
    <row r="5" spans="2:10" s="19" customFormat="1" x14ac:dyDescent="0.25">
      <c r="B5" s="36"/>
      <c r="C5" s="29"/>
      <c r="D5" s="36"/>
      <c r="E5" s="18" t="s">
        <v>8</v>
      </c>
      <c r="F5" s="4" t="s">
        <v>8</v>
      </c>
      <c r="G5" s="4" t="s">
        <v>8</v>
      </c>
      <c r="H5" s="27"/>
      <c r="I5" s="29"/>
      <c r="J5" s="29"/>
    </row>
    <row r="6" spans="2:10" ht="16.5" customHeight="1" x14ac:dyDescent="0.25">
      <c r="B6" s="1"/>
      <c r="C6" s="20"/>
      <c r="D6" s="21"/>
      <c r="E6" s="1">
        <v>50000</v>
      </c>
      <c r="F6" s="1">
        <f>+E6*0.1</f>
        <v>5000</v>
      </c>
      <c r="G6" s="1">
        <f t="shared" ref="G6:G14" si="0">SUM(E6,F6)</f>
        <v>55000</v>
      </c>
      <c r="H6" s="21"/>
      <c r="I6" s="21"/>
      <c r="J6" s="21"/>
    </row>
    <row r="7" spans="2:10" ht="16.5" customHeight="1" x14ac:dyDescent="0.25">
      <c r="B7" s="20"/>
      <c r="C7" s="20"/>
      <c r="D7" s="21"/>
      <c r="E7" s="1">
        <v>20000</v>
      </c>
      <c r="F7" s="1">
        <f t="shared" ref="F7:F13" si="1">+E7*0.1</f>
        <v>2000</v>
      </c>
      <c r="G7" s="1">
        <f t="shared" si="0"/>
        <v>22000</v>
      </c>
      <c r="H7" s="21"/>
      <c r="I7" s="21"/>
      <c r="J7" s="21"/>
    </row>
    <row r="8" spans="2:10" ht="16.5" customHeight="1" x14ac:dyDescent="0.25">
      <c r="B8" s="20"/>
      <c r="C8" s="20"/>
      <c r="D8" s="21"/>
      <c r="E8" s="1">
        <v>15000</v>
      </c>
      <c r="F8" s="1">
        <f t="shared" si="1"/>
        <v>1500</v>
      </c>
      <c r="G8" s="1">
        <f t="shared" si="0"/>
        <v>16500</v>
      </c>
      <c r="H8" s="21"/>
      <c r="I8" s="21"/>
      <c r="J8" s="21"/>
    </row>
    <row r="9" spans="2:10" ht="16.5" customHeight="1" x14ac:dyDescent="0.25">
      <c r="B9" s="20"/>
      <c r="C9" s="20"/>
      <c r="D9" s="21"/>
      <c r="E9" s="1">
        <v>5000</v>
      </c>
      <c r="F9" s="1">
        <f t="shared" si="1"/>
        <v>500</v>
      </c>
      <c r="G9" s="1">
        <f t="shared" si="0"/>
        <v>5500</v>
      </c>
      <c r="H9" s="21"/>
      <c r="I9" s="21"/>
      <c r="J9" s="21"/>
    </row>
    <row r="10" spans="2:10" ht="16.5" customHeight="1" x14ac:dyDescent="0.25">
      <c r="B10" s="20"/>
      <c r="C10" s="20"/>
      <c r="D10" s="21"/>
      <c r="E10" s="1">
        <v>4000</v>
      </c>
      <c r="F10" s="1">
        <f t="shared" si="1"/>
        <v>400</v>
      </c>
      <c r="G10" s="1">
        <f t="shared" si="0"/>
        <v>4400</v>
      </c>
      <c r="H10" s="21"/>
      <c r="I10" s="21"/>
      <c r="J10" s="21"/>
    </row>
    <row r="11" spans="2:10" ht="16.5" customHeight="1" x14ac:dyDescent="0.25">
      <c r="B11" s="20"/>
      <c r="C11" s="20"/>
      <c r="D11" s="21"/>
      <c r="E11" s="1">
        <v>3000</v>
      </c>
      <c r="F11" s="1">
        <f t="shared" si="1"/>
        <v>300</v>
      </c>
      <c r="G11" s="1">
        <f t="shared" si="0"/>
        <v>3300</v>
      </c>
      <c r="H11" s="21"/>
      <c r="I11" s="21"/>
      <c r="J11" s="21"/>
    </row>
    <row r="12" spans="2:10" ht="16.5" customHeight="1" x14ac:dyDescent="0.25">
      <c r="B12" s="20"/>
      <c r="C12" s="20"/>
      <c r="D12" s="21"/>
      <c r="E12" s="1">
        <v>2000</v>
      </c>
      <c r="F12" s="1">
        <f t="shared" si="1"/>
        <v>200</v>
      </c>
      <c r="G12" s="1">
        <f t="shared" si="0"/>
        <v>2200</v>
      </c>
      <c r="H12" s="21"/>
      <c r="I12" s="21"/>
      <c r="J12" s="21"/>
    </row>
    <row r="13" spans="2:10" ht="16.5" customHeight="1" x14ac:dyDescent="0.25">
      <c r="B13" s="20"/>
      <c r="C13" s="20"/>
      <c r="D13" s="21"/>
      <c r="E13" s="1">
        <v>1000</v>
      </c>
      <c r="F13" s="1">
        <f t="shared" si="1"/>
        <v>100</v>
      </c>
      <c r="G13" s="1">
        <f t="shared" si="0"/>
        <v>1100</v>
      </c>
      <c r="H13" s="21"/>
      <c r="I13" s="21"/>
      <c r="J13" s="21"/>
    </row>
    <row r="14" spans="2:10" ht="16.5" customHeight="1" x14ac:dyDescent="0.25">
      <c r="B14" s="20"/>
      <c r="C14" s="20"/>
      <c r="D14" s="21"/>
      <c r="E14" s="1">
        <v>0</v>
      </c>
      <c r="F14" s="1">
        <v>14985.6222</v>
      </c>
      <c r="G14" s="1">
        <f t="shared" si="0"/>
        <v>14985.6222</v>
      </c>
      <c r="H14" s="21"/>
      <c r="I14" s="21"/>
      <c r="J14" s="21"/>
    </row>
    <row r="15" spans="2:10" ht="16.5" customHeight="1" x14ac:dyDescent="0.25">
      <c r="B15" s="5"/>
      <c r="C15" s="30" t="s">
        <v>12</v>
      </c>
      <c r="D15" s="31"/>
      <c r="E15" s="22">
        <f>SUM(E6:E14)</f>
        <v>100000</v>
      </c>
      <c r="F15" s="10"/>
      <c r="G15" s="11"/>
      <c r="H15" s="12"/>
      <c r="I15" s="13"/>
      <c r="J15" s="14"/>
    </row>
    <row r="16" spans="2:10" ht="16.5" customHeight="1" x14ac:dyDescent="0.25">
      <c r="B16" s="5"/>
      <c r="C16" s="24" t="s">
        <v>2</v>
      </c>
      <c r="D16" s="25"/>
      <c r="E16" s="9">
        <f>+E15/E19</f>
        <v>0.80009202850533956</v>
      </c>
      <c r="F16" s="10"/>
      <c r="G16" s="15"/>
      <c r="H16" s="12"/>
      <c r="I16" s="13"/>
      <c r="J16" s="14"/>
    </row>
    <row r="17" spans="2:10" ht="16.5" customHeight="1" x14ac:dyDescent="0.25">
      <c r="B17" s="5"/>
      <c r="C17" s="24" t="s">
        <v>13</v>
      </c>
      <c r="D17" s="25"/>
      <c r="E17" s="8">
        <f>SUM(F6:F14)</f>
        <v>24985.622199999998</v>
      </c>
      <c r="F17" s="16"/>
      <c r="G17" s="15"/>
      <c r="H17" s="12"/>
      <c r="I17" s="13"/>
      <c r="J17" s="14"/>
    </row>
    <row r="18" spans="2:10" ht="16.5" customHeight="1" x14ac:dyDescent="0.25">
      <c r="B18" s="5"/>
      <c r="C18" s="24" t="s">
        <v>14</v>
      </c>
      <c r="D18" s="25"/>
      <c r="E18" s="9">
        <f>+E17/E19</f>
        <v>0.19990797149466044</v>
      </c>
      <c r="F18" s="16"/>
      <c r="G18" s="15"/>
      <c r="H18" s="12"/>
      <c r="I18" s="13"/>
      <c r="J18" s="14"/>
    </row>
    <row r="19" spans="2:10" ht="16.5" customHeight="1" x14ac:dyDescent="0.25">
      <c r="B19" s="5"/>
      <c r="C19" s="24" t="s">
        <v>15</v>
      </c>
      <c r="D19" s="25"/>
      <c r="E19" s="8">
        <f>SUM(G6:G14)</f>
        <v>124985.6222</v>
      </c>
      <c r="F19" s="16"/>
      <c r="G19" s="15"/>
      <c r="H19" s="12"/>
      <c r="I19" s="13"/>
      <c r="J19" s="14"/>
    </row>
  </sheetData>
  <protectedRanges>
    <protectedRange sqref="F6:F14" name="Rango1"/>
  </protectedRanges>
  <mergeCells count="13">
    <mergeCell ref="I4:I5"/>
    <mergeCell ref="J4:J5"/>
    <mergeCell ref="C15:D15"/>
    <mergeCell ref="C4:C5"/>
    <mergeCell ref="B2:J2"/>
    <mergeCell ref="B3:J3"/>
    <mergeCell ref="D4:D5"/>
    <mergeCell ref="B4:B5"/>
    <mergeCell ref="C17:D17"/>
    <mergeCell ref="C18:D18"/>
    <mergeCell ref="C19:D19"/>
    <mergeCell ref="C16:D16"/>
    <mergeCell ref="H4:H5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PRESUPUESTO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Yenny Marin</dc:creator>
  <cp:lastModifiedBy>Marina Silvero</cp:lastModifiedBy>
  <dcterms:created xsi:type="dcterms:W3CDTF">2018-11-01T19:51:53Z</dcterms:created>
  <dcterms:modified xsi:type="dcterms:W3CDTF">2023-02-24T12:29:25Z</dcterms:modified>
</cp:coreProperties>
</file>